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</sheets>
  <definedNames/>
  <calcPr fullCalcOnLoad="1"/>
</workbook>
</file>

<file path=xl/sharedStrings.xml><?xml version="1.0" encoding="utf-8"?>
<sst xmlns="http://schemas.openxmlformats.org/spreadsheetml/2006/main" count="42" uniqueCount="40">
  <si>
    <t>Gebührenkalkulation Kindergärten</t>
  </si>
  <si>
    <t>Ansatz
2009</t>
  </si>
  <si>
    <t>Kalkulation
2010</t>
  </si>
  <si>
    <t>Kalkulation
2011</t>
  </si>
  <si>
    <t>Ausgaben</t>
  </si>
  <si>
    <t>Personalkosten</t>
  </si>
  <si>
    <t>Sachaufwendungen</t>
  </si>
  <si>
    <t>Kalk. Kosten</t>
  </si>
  <si>
    <t>Gesamtausgaben</t>
  </si>
  <si>
    <t>Einnahmen</t>
  </si>
  <si>
    <t>Elternbeiträge</t>
  </si>
  <si>
    <t>Sonstige Einnahmen</t>
  </si>
  <si>
    <t>Gesamteinnahmen</t>
  </si>
  <si>
    <t>Zuschussbedarf</t>
  </si>
  <si>
    <t>Kostendeckung durch Eltern-
beiträge in städt. Kindergärten</t>
  </si>
  <si>
    <t>Kiga Ringschnait</t>
  </si>
  <si>
    <t>Kiga Waldseer Str.</t>
  </si>
  <si>
    <t>Kiga Rindenmoos</t>
  </si>
  <si>
    <t>Kiga Fünf Linden</t>
  </si>
  <si>
    <t>Kiga Rissegg</t>
  </si>
  <si>
    <t>Kiga Mettenberg</t>
  </si>
  <si>
    <t>Gebäude/Bewirtschaftung</t>
  </si>
  <si>
    <t>Ansatz 2009</t>
  </si>
  <si>
    <t>Ersätze</t>
  </si>
  <si>
    <t>Gesamt</t>
  </si>
  <si>
    <r>
      <t xml:space="preserve">Personalkosten  </t>
    </r>
    <r>
      <rPr>
        <sz val="8"/>
        <rFont val="Arial"/>
        <family val="2"/>
      </rPr>
      <t>*1</t>
    </r>
  </si>
  <si>
    <t>*1 Steigerung 2010 mit 10 %, 2011 mit 3 %</t>
  </si>
  <si>
    <t>*2 Steigerung 2010 und 2011 mit jeweils 3 %</t>
  </si>
  <si>
    <t>*3 Steigerung 2010 und 2011 mit jeweils 2 %</t>
  </si>
  <si>
    <r>
      <t xml:space="preserve">Sachaufwendungen  </t>
    </r>
    <r>
      <rPr>
        <sz val="8"/>
        <rFont val="Arial"/>
        <family val="2"/>
      </rPr>
      <t>*3</t>
    </r>
  </si>
  <si>
    <r>
      <t xml:space="preserve">Gebäude/Bewirtschaftung </t>
    </r>
    <r>
      <rPr>
        <sz val="8"/>
        <rFont val="Arial"/>
        <family val="2"/>
      </rPr>
      <t>*2</t>
    </r>
  </si>
  <si>
    <r>
      <t xml:space="preserve">Elternbeiträge  </t>
    </r>
    <r>
      <rPr>
        <sz val="8"/>
        <rFont val="Arial"/>
        <family val="2"/>
      </rPr>
      <t>*4</t>
    </r>
  </si>
  <si>
    <r>
      <t xml:space="preserve">Elternbeiträge
Zuschlag unter 3-jährige  </t>
    </r>
    <r>
      <rPr>
        <sz val="8"/>
        <rFont val="Arial"/>
        <family val="2"/>
      </rPr>
      <t>*5</t>
    </r>
  </si>
  <si>
    <r>
      <t xml:space="preserve">Elternbeiträge
Zuschlag Ganztagesangebot  </t>
    </r>
    <r>
      <rPr>
        <sz val="8"/>
        <rFont val="Arial"/>
        <family val="2"/>
      </rPr>
      <t>*6</t>
    </r>
  </si>
  <si>
    <r>
      <t xml:space="preserve">Elternbeiträge
Ferienbetreuung  </t>
    </r>
    <r>
      <rPr>
        <sz val="8"/>
        <rFont val="Arial"/>
        <family val="2"/>
      </rPr>
      <t>*7</t>
    </r>
  </si>
  <si>
    <t>*7 Jeweils 45 Betreuungstage</t>
  </si>
  <si>
    <t>*6 Für 2009 - 2011 jeweils 18 Kinder</t>
  </si>
  <si>
    <t>*5 Für 2009 - 2011 jeweils 8 Kinder</t>
  </si>
  <si>
    <t>*4 Es sind durchschnittlich 280 belegte Plätze unterstellt</t>
  </si>
  <si>
    <t>Vorl. Ergebnis
2008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</si>
</sst>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0.00\ &quot;%&quot;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wrapText="1"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164" fontId="0" fillId="0" borderId="4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2" fillId="0" borderId="0" xfId="0" applyNumberFormat="1" applyFont="1" applyAlignment="1">
      <alignment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164" fontId="2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164" fontId="2" fillId="0" borderId="9" xfId="0" applyNumberFormat="1" applyFont="1" applyBorder="1" applyAlignment="1">
      <alignment/>
    </xf>
    <xf numFmtId="164" fontId="0" fillId="0" borderId="9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3" fillId="0" borderId="0" xfId="0" applyFont="1" applyAlignment="1">
      <alignment/>
    </xf>
    <xf numFmtId="0" fontId="0" fillId="0" borderId="6" xfId="0" applyBorder="1" applyAlignment="1">
      <alignment horizontal="center" wrapText="1"/>
    </xf>
    <xf numFmtId="165" fontId="0" fillId="0" borderId="6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 wrapText="1"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B3" sqref="B3"/>
    </sheetView>
  </sheetViews>
  <sheetFormatPr defaultColWidth="11.421875" defaultRowHeight="12.75"/>
  <cols>
    <col min="1" max="1" width="27.7109375" style="0" customWidth="1"/>
    <col min="2" max="2" width="13.00390625" style="0" customWidth="1"/>
  </cols>
  <sheetData>
    <row r="1" spans="1:5" ht="15.75">
      <c r="A1" s="35" t="s">
        <v>0</v>
      </c>
      <c r="B1" s="35"/>
      <c r="C1" s="35"/>
      <c r="D1" s="35"/>
      <c r="E1" s="35"/>
    </row>
    <row r="4" spans="1:5" ht="25.5">
      <c r="A4" s="1"/>
      <c r="B4" s="2" t="s">
        <v>39</v>
      </c>
      <c r="C4" s="2" t="s">
        <v>1</v>
      </c>
      <c r="D4" s="2" t="s">
        <v>2</v>
      </c>
      <c r="E4" s="25" t="s">
        <v>3</v>
      </c>
    </row>
    <row r="5" spans="1:5" ht="16.5" customHeight="1">
      <c r="A5" s="3" t="s">
        <v>4</v>
      </c>
      <c r="B5" s="4"/>
      <c r="C5" s="4"/>
      <c r="D5" s="4"/>
      <c r="E5" s="10"/>
    </row>
    <row r="6" spans="1:5" ht="16.5" customHeight="1">
      <c r="A6" s="28" t="s">
        <v>25</v>
      </c>
      <c r="B6" s="29">
        <v>1009834</v>
      </c>
      <c r="C6" s="29">
        <v>1067910</v>
      </c>
      <c r="D6" s="29">
        <v>1174700</v>
      </c>
      <c r="E6" s="30">
        <v>1210000</v>
      </c>
    </row>
    <row r="7" spans="1:5" ht="16.5" customHeight="1">
      <c r="A7" s="31" t="s">
        <v>30</v>
      </c>
      <c r="B7" s="32">
        <v>183103</v>
      </c>
      <c r="C7" s="32">
        <v>189950</v>
      </c>
      <c r="D7" s="32">
        <v>195600</v>
      </c>
      <c r="E7" s="33">
        <v>201500</v>
      </c>
    </row>
    <row r="8" spans="1:5" ht="16.5" customHeight="1">
      <c r="A8" s="34" t="s">
        <v>29</v>
      </c>
      <c r="B8" s="32">
        <v>125997</v>
      </c>
      <c r="C8" s="32">
        <v>118230</v>
      </c>
      <c r="D8" s="32">
        <v>120600</v>
      </c>
      <c r="E8" s="33">
        <v>123000</v>
      </c>
    </row>
    <row r="9" spans="1:5" ht="16.5" customHeight="1">
      <c r="A9" s="1" t="s">
        <v>7</v>
      </c>
      <c r="B9" s="9">
        <v>274494</v>
      </c>
      <c r="C9" s="9">
        <v>273000</v>
      </c>
      <c r="D9" s="9">
        <v>273000</v>
      </c>
      <c r="E9" s="12">
        <v>273000</v>
      </c>
    </row>
    <row r="10" spans="1:5" ht="16.5" customHeight="1">
      <c r="A10" s="5" t="s">
        <v>8</v>
      </c>
      <c r="B10" s="8">
        <f>SUM(B6:B9)</f>
        <v>1593428</v>
      </c>
      <c r="C10" s="8">
        <f>SUM(C6:C9)</f>
        <v>1649090</v>
      </c>
      <c r="D10" s="8">
        <f>SUM(D6:D9)</f>
        <v>1763900</v>
      </c>
      <c r="E10" s="11">
        <f>SUM(E6:E9)</f>
        <v>1807500</v>
      </c>
    </row>
    <row r="11" spans="1:5" ht="16.5" customHeight="1">
      <c r="A11" s="5"/>
      <c r="B11" s="8"/>
      <c r="C11" s="8"/>
      <c r="D11" s="8"/>
      <c r="E11" s="11"/>
    </row>
    <row r="12" spans="1:5" ht="16.5" customHeight="1">
      <c r="A12" s="3" t="s">
        <v>9</v>
      </c>
      <c r="B12" s="8"/>
      <c r="C12" s="8"/>
      <c r="D12" s="8"/>
      <c r="E12" s="11"/>
    </row>
    <row r="13" spans="1:5" ht="16.5" customHeight="1">
      <c r="A13" s="28" t="s">
        <v>31</v>
      </c>
      <c r="B13" s="29">
        <v>168354</v>
      </c>
      <c r="C13" s="29">
        <v>170800</v>
      </c>
      <c r="D13" s="29">
        <v>174550</v>
      </c>
      <c r="E13" s="30">
        <v>179400</v>
      </c>
    </row>
    <row r="14" spans="1:5" ht="25.5">
      <c r="A14" s="31" t="s">
        <v>32</v>
      </c>
      <c r="B14" s="32">
        <v>5278</v>
      </c>
      <c r="C14" s="32">
        <v>6500</v>
      </c>
      <c r="D14" s="32">
        <v>6650</v>
      </c>
      <c r="E14" s="33">
        <v>6850</v>
      </c>
    </row>
    <row r="15" spans="1:5" ht="25.5">
      <c r="A15" s="31" t="s">
        <v>33</v>
      </c>
      <c r="B15" s="32">
        <v>1920</v>
      </c>
      <c r="C15" s="32">
        <v>12400</v>
      </c>
      <c r="D15" s="32">
        <v>12750</v>
      </c>
      <c r="E15" s="33">
        <v>13200</v>
      </c>
    </row>
    <row r="16" spans="1:5" ht="25.5">
      <c r="A16" s="31" t="s">
        <v>34</v>
      </c>
      <c r="B16" s="32">
        <v>270</v>
      </c>
      <c r="C16" s="32">
        <v>300</v>
      </c>
      <c r="D16" s="32">
        <v>300</v>
      </c>
      <c r="E16" s="33">
        <v>350</v>
      </c>
    </row>
    <row r="17" spans="1:5" ht="16.5" customHeight="1">
      <c r="A17" s="7" t="s">
        <v>11</v>
      </c>
      <c r="B17" s="9">
        <v>0</v>
      </c>
      <c r="C17" s="9">
        <v>0</v>
      </c>
      <c r="D17" s="9">
        <v>0</v>
      </c>
      <c r="E17" s="12">
        <v>0</v>
      </c>
    </row>
    <row r="18" spans="1:5" ht="16.5" customHeight="1">
      <c r="A18" s="6" t="s">
        <v>12</v>
      </c>
      <c r="B18" s="8">
        <f>SUM(B13:B17)</f>
        <v>175822</v>
      </c>
      <c r="C18" s="8">
        <f>SUM(C13:C17)</f>
        <v>190000</v>
      </c>
      <c r="D18" s="8">
        <f>SUM(D13:D17)</f>
        <v>194250</v>
      </c>
      <c r="E18" s="27">
        <f>SUM(E13:E17)</f>
        <v>199800</v>
      </c>
    </row>
    <row r="19" spans="1:5" ht="16.5" customHeight="1">
      <c r="A19" s="6"/>
      <c r="B19" s="8"/>
      <c r="C19" s="8"/>
      <c r="D19" s="8"/>
      <c r="E19" s="11"/>
    </row>
    <row r="20" spans="1:5" ht="16.5" customHeight="1">
      <c r="A20" s="7" t="s">
        <v>13</v>
      </c>
      <c r="B20" s="9">
        <f>B10-B18</f>
        <v>1417606</v>
      </c>
      <c r="C20" s="9">
        <f>C10-C18</f>
        <v>1459090</v>
      </c>
      <c r="D20" s="9">
        <f>D10-D18</f>
        <v>1569650</v>
      </c>
      <c r="E20" s="12">
        <f>E10-E18</f>
        <v>1607700</v>
      </c>
    </row>
    <row r="21" spans="1:5" ht="16.5" customHeight="1">
      <c r="A21" s="5"/>
      <c r="B21" s="8"/>
      <c r="C21" s="8"/>
      <c r="D21" s="8"/>
      <c r="E21" s="11"/>
    </row>
    <row r="22" spans="1:5" ht="25.5">
      <c r="A22" s="7" t="s">
        <v>14</v>
      </c>
      <c r="B22" s="23">
        <f>(B18*100)/B10</f>
        <v>11.034197968154194</v>
      </c>
      <c r="C22" s="23">
        <f>(C18*100)/C10</f>
        <v>11.521505800168578</v>
      </c>
      <c r="D22" s="23">
        <f>(D18*100)/D10</f>
        <v>11.012529054935086</v>
      </c>
      <c r="E22" s="26">
        <f>(E18*100)/E10</f>
        <v>11.053941908713693</v>
      </c>
    </row>
    <row r="23" spans="1:5" ht="16.5" customHeight="1">
      <c r="A23" s="5"/>
      <c r="B23" s="4"/>
      <c r="C23" s="4"/>
      <c r="D23" s="4"/>
      <c r="E23" s="10"/>
    </row>
    <row r="24" ht="16.5" customHeight="1"/>
    <row r="25" ht="16.5" customHeight="1"/>
    <row r="26" ht="16.5" customHeight="1">
      <c r="A26" s="24" t="s">
        <v>26</v>
      </c>
    </row>
    <row r="27" ht="16.5" customHeight="1">
      <c r="A27" s="24" t="s">
        <v>27</v>
      </c>
    </row>
    <row r="28" ht="16.5" customHeight="1">
      <c r="A28" s="24" t="s">
        <v>28</v>
      </c>
    </row>
    <row r="29" ht="16.5" customHeight="1">
      <c r="A29" s="24" t="s">
        <v>38</v>
      </c>
    </row>
    <row r="30" ht="16.5" customHeight="1">
      <c r="A30" s="24" t="s">
        <v>37</v>
      </c>
    </row>
    <row r="31" ht="16.5" customHeight="1">
      <c r="A31" s="24" t="s">
        <v>36</v>
      </c>
    </row>
    <row r="32" ht="16.5" customHeight="1">
      <c r="A32" s="24" t="s">
        <v>35</v>
      </c>
    </row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</sheetData>
  <mergeCells count="1">
    <mergeCell ref="A1:E1"/>
  </mergeCells>
  <printOptions horizontalCentered="1"/>
  <pageMargins left="0.7874015748031497" right="0.2362204724409449" top="1.17" bottom="0.3937007874015748" header="0.5118110236220472" footer="0.15748031496062992"/>
  <pageSetup horizontalDpi="600" verticalDpi="600" orientation="portrait" paperSize="9" r:id="rId1"/>
  <headerFooter alignWithMargins="0">
    <oddHeader>&amp;R&amp;"Arial,Fett"&amp;12Anlage 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6"/>
  <sheetViews>
    <sheetView workbookViewId="0" topLeftCell="A1">
      <selection activeCell="H5" sqref="H5"/>
    </sheetView>
  </sheetViews>
  <sheetFormatPr defaultColWidth="11.421875" defaultRowHeight="12.75"/>
  <cols>
    <col min="1" max="1" width="24.7109375" style="0" bestFit="1" customWidth="1"/>
    <col min="2" max="2" width="16.421875" style="0" bestFit="1" customWidth="1"/>
    <col min="3" max="3" width="18.140625" style="0" bestFit="1" customWidth="1"/>
    <col min="4" max="4" width="17.140625" style="0" bestFit="1" customWidth="1"/>
    <col min="5" max="5" width="16.7109375" style="0" bestFit="1" customWidth="1"/>
    <col min="6" max="6" width="12.7109375" style="0" bestFit="1" customWidth="1"/>
    <col min="7" max="7" width="16.140625" style="0" bestFit="1" customWidth="1"/>
    <col min="8" max="8" width="13.140625" style="0" customWidth="1"/>
  </cols>
  <sheetData>
    <row r="3" spans="1:8" ht="12.75">
      <c r="A3" s="15" t="s">
        <v>22</v>
      </c>
      <c r="B3" s="16" t="s">
        <v>15</v>
      </c>
      <c r="C3" s="16" t="s">
        <v>16</v>
      </c>
      <c r="D3" s="16" t="s">
        <v>17</v>
      </c>
      <c r="E3" s="16" t="s">
        <v>18</v>
      </c>
      <c r="F3" s="16" t="s">
        <v>19</v>
      </c>
      <c r="G3" s="19" t="s">
        <v>20</v>
      </c>
      <c r="H3" s="14" t="s">
        <v>24</v>
      </c>
    </row>
    <row r="4" spans="1:7" ht="12.75">
      <c r="A4" s="5"/>
      <c r="B4" s="4"/>
      <c r="C4" s="4"/>
      <c r="D4" s="4"/>
      <c r="E4" s="4"/>
      <c r="F4" s="4"/>
      <c r="G4" s="20"/>
    </row>
    <row r="5" spans="1:8" ht="12.75">
      <c r="A5" s="3" t="s">
        <v>5</v>
      </c>
      <c r="B5" s="17">
        <v>243210</v>
      </c>
      <c r="C5" s="17">
        <v>88760</v>
      </c>
      <c r="D5" s="17">
        <v>0</v>
      </c>
      <c r="E5" s="17">
        <v>363710</v>
      </c>
      <c r="F5" s="17">
        <v>167160</v>
      </c>
      <c r="G5" s="21">
        <v>205070</v>
      </c>
      <c r="H5" s="13">
        <f>SUM(B5:G5)</f>
        <v>1067910</v>
      </c>
    </row>
    <row r="6" spans="1:7" ht="12.75">
      <c r="A6" s="5"/>
      <c r="B6" s="8"/>
      <c r="C6" s="8"/>
      <c r="D6" s="8"/>
      <c r="E6" s="8"/>
      <c r="F6" s="8"/>
      <c r="G6" s="22"/>
    </row>
    <row r="7" spans="1:8" ht="12.75">
      <c r="A7" s="3" t="s">
        <v>21</v>
      </c>
      <c r="B7" s="17">
        <f aca="true" t="shared" si="0" ref="B7:G7">SUM(B8:B14)</f>
        <v>44300</v>
      </c>
      <c r="C7" s="17">
        <f t="shared" si="0"/>
        <v>19500</v>
      </c>
      <c r="D7" s="17">
        <f t="shared" si="0"/>
        <v>0</v>
      </c>
      <c r="E7" s="17">
        <f t="shared" si="0"/>
        <v>50500</v>
      </c>
      <c r="F7" s="17">
        <f t="shared" si="0"/>
        <v>49750</v>
      </c>
      <c r="G7" s="21">
        <f t="shared" si="0"/>
        <v>25900</v>
      </c>
      <c r="H7" s="13">
        <f>SUM(B7:G7)</f>
        <v>189950</v>
      </c>
    </row>
    <row r="8" spans="1:7" ht="12.75">
      <c r="A8" s="5">
        <v>5000</v>
      </c>
      <c r="B8" s="8">
        <v>32000</v>
      </c>
      <c r="C8" s="8">
        <v>6000</v>
      </c>
      <c r="D8" s="8">
        <v>0</v>
      </c>
      <c r="E8" s="8">
        <v>13500</v>
      </c>
      <c r="F8" s="8">
        <v>2700</v>
      </c>
      <c r="G8" s="22">
        <v>3800</v>
      </c>
    </row>
    <row r="9" spans="1:7" ht="12.75">
      <c r="A9" s="5">
        <v>5100</v>
      </c>
      <c r="B9" s="8">
        <v>1000</v>
      </c>
      <c r="C9" s="8">
        <v>1000</v>
      </c>
      <c r="D9" s="8">
        <v>0</v>
      </c>
      <c r="E9" s="8">
        <v>2000</v>
      </c>
      <c r="F9" s="8">
        <v>2500</v>
      </c>
      <c r="G9" s="22">
        <v>2000</v>
      </c>
    </row>
    <row r="10" spans="1:7" ht="12.75">
      <c r="A10" s="5">
        <v>5210</v>
      </c>
      <c r="B10" s="8">
        <v>900</v>
      </c>
      <c r="C10" s="8">
        <v>300</v>
      </c>
      <c r="D10" s="8">
        <v>0</v>
      </c>
      <c r="E10" s="8">
        <v>900</v>
      </c>
      <c r="F10" s="8">
        <v>300</v>
      </c>
      <c r="G10" s="22">
        <v>300</v>
      </c>
    </row>
    <row r="11" spans="1:7" ht="12.75">
      <c r="A11" s="5">
        <v>5240</v>
      </c>
      <c r="B11" s="8">
        <v>0</v>
      </c>
      <c r="C11" s="8">
        <v>300</v>
      </c>
      <c r="D11" s="8">
        <v>0</v>
      </c>
      <c r="E11" s="8">
        <v>2000</v>
      </c>
      <c r="F11" s="8">
        <v>0</v>
      </c>
      <c r="G11" s="22">
        <v>500</v>
      </c>
    </row>
    <row r="12" spans="1:7" ht="12.75">
      <c r="A12" s="5">
        <v>5300</v>
      </c>
      <c r="B12" s="8">
        <v>0</v>
      </c>
      <c r="C12" s="8">
        <v>0</v>
      </c>
      <c r="D12" s="8">
        <v>0</v>
      </c>
      <c r="E12" s="8">
        <v>0</v>
      </c>
      <c r="F12" s="8">
        <v>16450</v>
      </c>
      <c r="G12" s="22">
        <v>0</v>
      </c>
    </row>
    <row r="13" spans="1:7" ht="12.75">
      <c r="A13" s="5">
        <v>5400</v>
      </c>
      <c r="B13" s="8">
        <v>9900</v>
      </c>
      <c r="C13" s="8">
        <v>11400</v>
      </c>
      <c r="D13" s="8">
        <v>0</v>
      </c>
      <c r="E13" s="8">
        <v>31100</v>
      </c>
      <c r="F13" s="8">
        <v>27300</v>
      </c>
      <c r="G13" s="22">
        <v>18800</v>
      </c>
    </row>
    <row r="14" spans="1:7" ht="12.75">
      <c r="A14" s="5">
        <v>6792</v>
      </c>
      <c r="B14" s="8">
        <v>500</v>
      </c>
      <c r="C14" s="8">
        <v>500</v>
      </c>
      <c r="D14" s="8">
        <v>0</v>
      </c>
      <c r="E14" s="8">
        <v>1000</v>
      </c>
      <c r="F14" s="8">
        <v>500</v>
      </c>
      <c r="G14" s="22">
        <v>500</v>
      </c>
    </row>
    <row r="15" spans="1:7" ht="12.75">
      <c r="A15" s="5"/>
      <c r="B15" s="8"/>
      <c r="C15" s="8"/>
      <c r="D15" s="8"/>
      <c r="E15" s="8"/>
      <c r="F15" s="8"/>
      <c r="G15" s="22"/>
    </row>
    <row r="16" spans="1:8" ht="12.75">
      <c r="A16" s="3" t="s">
        <v>6</v>
      </c>
      <c r="B16" s="17">
        <f aca="true" t="shared" si="1" ref="B16:G16">SUM(B17:B24)</f>
        <v>25410</v>
      </c>
      <c r="C16" s="17">
        <f t="shared" si="1"/>
        <v>8770</v>
      </c>
      <c r="D16" s="17">
        <f t="shared" si="1"/>
        <v>0</v>
      </c>
      <c r="E16" s="17">
        <f t="shared" si="1"/>
        <v>32430</v>
      </c>
      <c r="F16" s="17">
        <f t="shared" si="1"/>
        <v>24910</v>
      </c>
      <c r="G16" s="21">
        <f t="shared" si="1"/>
        <v>26710</v>
      </c>
      <c r="H16" s="13">
        <f>SUM(B16:G16)</f>
        <v>118230</v>
      </c>
    </row>
    <row r="17" spans="1:7" ht="12.75">
      <c r="A17" s="5">
        <v>5220</v>
      </c>
      <c r="B17" s="8">
        <v>2850</v>
      </c>
      <c r="C17" s="8">
        <v>950</v>
      </c>
      <c r="D17" s="8">
        <v>0</v>
      </c>
      <c r="E17" s="8">
        <v>4800</v>
      </c>
      <c r="F17" s="8">
        <v>2850</v>
      </c>
      <c r="G17" s="22">
        <v>2850</v>
      </c>
    </row>
    <row r="18" spans="1:7" ht="12.75">
      <c r="A18" s="5">
        <v>5620</v>
      </c>
      <c r="B18" s="8">
        <v>900</v>
      </c>
      <c r="C18" s="8">
        <v>300</v>
      </c>
      <c r="D18" s="8">
        <v>0</v>
      </c>
      <c r="E18" s="8">
        <v>1200</v>
      </c>
      <c r="F18" s="8">
        <v>900</v>
      </c>
      <c r="G18" s="22">
        <v>900</v>
      </c>
    </row>
    <row r="19" spans="1:7" ht="12.75">
      <c r="A19" s="5">
        <v>6410</v>
      </c>
      <c r="B19" s="8">
        <v>600</v>
      </c>
      <c r="C19" s="8">
        <v>300</v>
      </c>
      <c r="D19" s="8">
        <v>0</v>
      </c>
      <c r="E19" s="8">
        <v>900</v>
      </c>
      <c r="F19" s="8">
        <v>500</v>
      </c>
      <c r="G19" s="22">
        <v>500</v>
      </c>
    </row>
    <row r="20" spans="1:7" ht="12.75">
      <c r="A20" s="5">
        <v>6500</v>
      </c>
      <c r="B20" s="8">
        <v>1300</v>
      </c>
      <c r="C20" s="8">
        <v>800</v>
      </c>
      <c r="D20" s="8">
        <v>0</v>
      </c>
      <c r="E20" s="8">
        <v>1550</v>
      </c>
      <c r="F20" s="8">
        <v>1300</v>
      </c>
      <c r="G20" s="22">
        <v>1300</v>
      </c>
    </row>
    <row r="21" spans="1:7" ht="12.75">
      <c r="A21" s="5">
        <v>6550</v>
      </c>
      <c r="B21" s="8">
        <v>50</v>
      </c>
      <c r="C21" s="8">
        <v>50</v>
      </c>
      <c r="D21" s="8">
        <v>0</v>
      </c>
      <c r="E21" s="8">
        <v>100</v>
      </c>
      <c r="F21" s="8">
        <v>50</v>
      </c>
      <c r="G21" s="22">
        <v>50</v>
      </c>
    </row>
    <row r="22" spans="1:7" ht="12.75">
      <c r="A22" s="5">
        <v>6610</v>
      </c>
      <c r="B22" s="8">
        <v>1560</v>
      </c>
      <c r="C22" s="8">
        <v>520</v>
      </c>
      <c r="D22" s="8">
        <v>0</v>
      </c>
      <c r="E22" s="8">
        <v>2080</v>
      </c>
      <c r="F22" s="8">
        <v>1560</v>
      </c>
      <c r="G22" s="22">
        <v>1560</v>
      </c>
    </row>
    <row r="23" spans="1:7" ht="12.75">
      <c r="A23" s="5">
        <v>6730</v>
      </c>
      <c r="B23" s="8">
        <v>150</v>
      </c>
      <c r="C23" s="8">
        <v>50</v>
      </c>
      <c r="D23" s="8">
        <v>0</v>
      </c>
      <c r="E23" s="8">
        <v>200</v>
      </c>
      <c r="F23" s="8">
        <v>150</v>
      </c>
      <c r="G23" s="22">
        <v>150</v>
      </c>
    </row>
    <row r="24" spans="1:7" ht="12.75">
      <c r="A24" s="5">
        <v>6790</v>
      </c>
      <c r="B24" s="8">
        <v>18000</v>
      </c>
      <c r="C24" s="8">
        <v>5800</v>
      </c>
      <c r="D24" s="8">
        <v>0</v>
      </c>
      <c r="E24" s="8">
        <v>21600</v>
      </c>
      <c r="F24" s="8">
        <v>17600</v>
      </c>
      <c r="G24" s="22">
        <v>19400</v>
      </c>
    </row>
    <row r="25" spans="1:7" ht="12.75">
      <c r="A25" s="5"/>
      <c r="B25" s="8"/>
      <c r="C25" s="8"/>
      <c r="D25" s="8"/>
      <c r="E25" s="8"/>
      <c r="F25" s="8"/>
      <c r="G25" s="22"/>
    </row>
    <row r="26" spans="1:8" ht="12.75">
      <c r="A26" s="3" t="s">
        <v>7</v>
      </c>
      <c r="B26" s="17">
        <f aca="true" t="shared" si="2" ref="B26:G26">SUM(B27:B28)</f>
        <v>30000</v>
      </c>
      <c r="C26" s="17">
        <f t="shared" si="2"/>
        <v>25000</v>
      </c>
      <c r="D26" s="17">
        <f t="shared" si="2"/>
        <v>0</v>
      </c>
      <c r="E26" s="17">
        <f t="shared" si="2"/>
        <v>77000</v>
      </c>
      <c r="F26" s="17">
        <f t="shared" si="2"/>
        <v>49000</v>
      </c>
      <c r="G26" s="21">
        <f t="shared" si="2"/>
        <v>92000</v>
      </c>
      <c r="H26" s="13">
        <f>SUM(B26:G26)</f>
        <v>273000</v>
      </c>
    </row>
    <row r="27" spans="1:7" ht="12.75">
      <c r="A27" s="5">
        <v>6800</v>
      </c>
      <c r="B27" s="8">
        <v>17000</v>
      </c>
      <c r="C27" s="8">
        <v>14000</v>
      </c>
      <c r="D27" s="8">
        <v>0</v>
      </c>
      <c r="E27" s="8">
        <v>46000</v>
      </c>
      <c r="F27" s="8">
        <v>27000</v>
      </c>
      <c r="G27" s="22">
        <v>33000</v>
      </c>
    </row>
    <row r="28" spans="1:7" ht="12.75">
      <c r="A28" s="5">
        <v>6850</v>
      </c>
      <c r="B28" s="8">
        <v>13000</v>
      </c>
      <c r="C28" s="8">
        <v>11000</v>
      </c>
      <c r="D28" s="8">
        <v>0</v>
      </c>
      <c r="E28" s="8">
        <v>31000</v>
      </c>
      <c r="F28" s="8">
        <v>22000</v>
      </c>
      <c r="G28" s="22">
        <v>59000</v>
      </c>
    </row>
    <row r="29" spans="1:7" ht="12.75">
      <c r="A29" s="5"/>
      <c r="B29" s="8"/>
      <c r="C29" s="8"/>
      <c r="D29" s="8"/>
      <c r="E29" s="8"/>
      <c r="F29" s="8"/>
      <c r="G29" s="22"/>
    </row>
    <row r="30" spans="1:8" ht="12.75">
      <c r="A30" s="3" t="s">
        <v>8</v>
      </c>
      <c r="B30" s="17">
        <f aca="true" t="shared" si="3" ref="B30:G30">B5+B7+B16+B26</f>
        <v>342920</v>
      </c>
      <c r="C30" s="17">
        <f t="shared" si="3"/>
        <v>142030</v>
      </c>
      <c r="D30" s="17">
        <f t="shared" si="3"/>
        <v>0</v>
      </c>
      <c r="E30" s="17">
        <f t="shared" si="3"/>
        <v>523640</v>
      </c>
      <c r="F30" s="17">
        <f t="shared" si="3"/>
        <v>290820</v>
      </c>
      <c r="G30" s="21">
        <f t="shared" si="3"/>
        <v>349680</v>
      </c>
      <c r="H30" s="13">
        <f>SUM(B30:G30)</f>
        <v>1649090</v>
      </c>
    </row>
    <row r="31" spans="1:7" ht="12.75">
      <c r="A31" s="5"/>
      <c r="B31" s="4"/>
      <c r="C31" s="8"/>
      <c r="D31" s="8"/>
      <c r="E31" s="8"/>
      <c r="F31" s="8"/>
      <c r="G31" s="22"/>
    </row>
    <row r="32" spans="1:7" ht="12.75">
      <c r="A32" s="5"/>
      <c r="B32" s="4"/>
      <c r="C32" s="8"/>
      <c r="D32" s="8"/>
      <c r="E32" s="8"/>
      <c r="F32" s="8"/>
      <c r="G32" s="22"/>
    </row>
    <row r="33" spans="1:8" ht="12.75">
      <c r="A33" s="3" t="s">
        <v>10</v>
      </c>
      <c r="B33" s="17">
        <v>43000</v>
      </c>
      <c r="C33" s="17">
        <v>14300</v>
      </c>
      <c r="D33" s="17">
        <v>0</v>
      </c>
      <c r="E33" s="17">
        <v>56500</v>
      </c>
      <c r="F33" s="17">
        <v>32500</v>
      </c>
      <c r="G33" s="21">
        <v>43700</v>
      </c>
      <c r="H33" s="13">
        <f>SUM(B33:G33)</f>
        <v>190000</v>
      </c>
    </row>
    <row r="34" spans="1:8" ht="12.75">
      <c r="A34" s="3" t="s">
        <v>23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21">
        <v>0</v>
      </c>
      <c r="H34" s="13">
        <f>SUM(B34:G34)</f>
        <v>0</v>
      </c>
    </row>
    <row r="35" spans="1:7" ht="12.75">
      <c r="A35" s="5"/>
      <c r="B35" s="4"/>
      <c r="C35" s="4"/>
      <c r="D35" s="4"/>
      <c r="E35" s="4"/>
      <c r="F35" s="4"/>
      <c r="G35" s="20"/>
    </row>
    <row r="36" ht="12.75">
      <c r="G36" s="18"/>
    </row>
  </sheetData>
  <printOptions horizontalCentered="1"/>
  <pageMargins left="0.1968503937007874" right="0.1968503937007874" top="0.984251968503937" bottom="0.3937007874015748" header="0.5118110236220472" footer="0.15748031496062992"/>
  <pageSetup horizontalDpi="600" verticalDpi="600" orientation="landscape" paperSize="9" r:id="rId1"/>
  <headerFooter alignWithMargins="0">
    <oddHeader>&amp;R23.06.09</oddHeader>
    <oddFooter>&amp;R&amp;8&amp;F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Biberach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20sk</dc:creator>
  <cp:keywords/>
  <dc:description/>
  <cp:lastModifiedBy>Wahl, Gabi</cp:lastModifiedBy>
  <cp:lastPrinted>2009-06-24T16:06:41Z</cp:lastPrinted>
  <dcterms:created xsi:type="dcterms:W3CDTF">2009-06-23T06:40:05Z</dcterms:created>
  <dcterms:modified xsi:type="dcterms:W3CDTF">2009-06-25T06:42:17Z</dcterms:modified>
  <cp:category/>
  <cp:version/>
  <cp:contentType/>
  <cp:contentStatus/>
</cp:coreProperties>
</file>